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R\Dropbox\AA EKTA EMERGENCE\GFA Cultivez votre impact\Cultivez votre réussite V1 à relire\"/>
    </mc:Choice>
  </mc:AlternateContent>
  <xr:revisionPtr revIDLastSave="0" documentId="13_ncr:1_{0F7CD045-BB3B-47D9-B95D-793BB6461543}" xr6:coauthVersionLast="47" xr6:coauthVersionMax="47" xr10:uidLastSave="{00000000-0000-0000-0000-000000000000}"/>
  <bookViews>
    <workbookView xWindow="28680" yWindow="-120" windowWidth="29040" windowHeight="15720" xr2:uid="{A9B97207-52D0-4463-8196-AD2770D7AE83}"/>
  </bookViews>
  <sheets>
    <sheet name="NL 5 prix de revient" sheetId="1" r:id="rId1"/>
    <sheet name="NL 8 objectif EBE" sheetId="2" r:id="rId2"/>
    <sheet name="NL 15 calc gain potentie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3" l="1"/>
  <c r="B14" i="3"/>
  <c r="D12" i="3"/>
  <c r="D13" i="3"/>
  <c r="D11" i="3"/>
  <c r="D5" i="3"/>
  <c r="D6" i="3"/>
  <c r="C17" i="3" s="1"/>
  <c r="D17" i="3" s="1"/>
  <c r="D4" i="3"/>
  <c r="B17" i="2"/>
  <c r="B16" i="2"/>
  <c r="B12" i="2"/>
  <c r="B7" i="2"/>
  <c r="C21" i="1"/>
  <c r="C19" i="1"/>
  <c r="C17" i="1"/>
  <c r="C9" i="1"/>
  <c r="D14" i="3" l="1"/>
  <c r="D8" i="3"/>
  <c r="D19" i="3" l="1"/>
</calcChain>
</file>

<file path=xl/sharedStrings.xml><?xml version="1.0" encoding="utf-8"?>
<sst xmlns="http://schemas.openxmlformats.org/spreadsheetml/2006/main" count="82" uniqueCount="70">
  <si>
    <t>Poste de charge</t>
  </si>
  <si>
    <t>Détail</t>
  </si>
  <si>
    <t>Montant (€/ha ou €/tête)</t>
  </si>
  <si>
    <t>CHARGES OPÉRATIONNELLES</t>
  </si>
  <si>
    <t>Semences/Animaux</t>
  </si>
  <si>
    <t>Phytosanitaires/Vétérinaire</t>
  </si>
  <si>
    <t>Carburant</t>
  </si>
  <si>
    <t>Autres intrants</t>
  </si>
  <si>
    <t>CHARGES DE STRUCTURE</t>
  </si>
  <si>
    <t>Mécanisation (amortissement + entretien)</t>
  </si>
  <si>
    <t>Bâtiments (amortissement)</t>
  </si>
  <si>
    <t>Main-d'œuvre (y compris la vôtre)</t>
  </si>
  <si>
    <t>Fermage/foncier</t>
  </si>
  <si>
    <t>Assurances</t>
  </si>
  <si>
    <t>Frais généraux</t>
  </si>
  <si>
    <t>Sous-total charges structure</t>
  </si>
  <si>
    <t>COÛT DE REVIENT TOTAL</t>
  </si>
  <si>
    <t>Rendement (qx ou nb têtes)</t>
  </si>
  <si>
    <t xml:space="preserve">Calculateur de prix de revient </t>
  </si>
  <si>
    <t>PRIX DE REVIENT UNITAIRE (€/qx ou €/tête)</t>
  </si>
  <si>
    <t>Fertilisation/Alimentation</t>
  </si>
  <si>
    <t>Sous-total charges opérationnelles</t>
  </si>
  <si>
    <t>Levier d'action</t>
  </si>
  <si>
    <t>Gain potentiel (€)</t>
  </si>
  <si>
    <t>Responsable</t>
  </si>
  <si>
    <t>Statut</t>
  </si>
  <si>
    <t>PHASE 1 (Mois 1-6) : RÉDUCTION</t>
  </si>
  <si>
    <t>Réduire coûts cachés</t>
  </si>
  <si>
    <t>☐</t>
  </si>
  <si>
    <t>Négocier intrants</t>
  </si>
  <si>
    <t>Éliminer gaspillages</t>
  </si>
  <si>
    <t>Sous-total Phase 1</t>
  </si>
  <si>
    <t>PHASE 2 (Mois 7-12) : OPTIMISATION</t>
  </si>
  <si>
    <t>Réallouer surfaces/ateliers</t>
  </si>
  <si>
    <t>Optimiser commercialisation</t>
  </si>
  <si>
    <t>Améliorer marges</t>
  </si>
  <si>
    <t>Sous-total Phase 2</t>
  </si>
  <si>
    <t>PHASE 3 (Mois 13-18) : CONSOLIDATION</t>
  </si>
  <si>
    <t>Diversifier débouchés</t>
  </si>
  <si>
    <t>Valorisation premium</t>
  </si>
  <si>
    <t>Sous-total Phase 3</t>
  </si>
  <si>
    <t>Objectif +50% d'EBE en 18 mois : feuille de route personnalisée</t>
  </si>
  <si>
    <t>OBJECTIF TOTAL (en euros)</t>
  </si>
  <si>
    <t>Calculateur de gain potentiel</t>
  </si>
  <si>
    <t>Élément</t>
  </si>
  <si>
    <t>Situation actuelle</t>
  </si>
  <si>
    <t>Situation optimisée</t>
  </si>
  <si>
    <t>Gain</t>
  </si>
  <si>
    <t>___h/jour</t>
  </si>
  <si>
    <t>___ jours</t>
  </si>
  <si>
    <t>___h/an</t>
  </si>
  <si>
    <t>Économies directes</t>
  </si>
  <si>
    <t>TOTAL ÉCONOMIES DIRECTES</t>
  </si>
  <si>
    <t>Gain invisible (temps libéré pour stratégie)</t>
  </si>
  <si>
    <t>GAIN TOTAL ANNUEL ESTIMÉ</t>
  </si>
  <si>
    <t xml:space="preserve">Votre routine cible : </t>
  </si>
  <si>
    <t>Temps par jour (en heure)</t>
  </si>
  <si>
    <t>ECONOMIES FAITES</t>
  </si>
  <si>
    <t>___€/heure</t>
  </si>
  <si>
    <t>___€/an</t>
  </si>
  <si>
    <t>- Heures libérées × impact stratégique (travail valorisé à 50 € de l'heure)</t>
  </si>
  <si>
    <t>Difficulté (1 à 5)</t>
  </si>
  <si>
    <t>Échéance (jj/mm/aaaa)</t>
  </si>
  <si>
    <t>Jours par an (en jour)</t>
  </si>
  <si>
    <t>GAIN TEMPS : Total heures économisées (heures)</t>
  </si>
  <si>
    <t>Valeur horaire (€/h) - la vôtre</t>
  </si>
  <si>
    <t>- Carburant (___L × ___€) et par an</t>
  </si>
  <si>
    <t>- Matières (___% × ___€) et par an</t>
  </si>
  <si>
    <t>- Autres € par an</t>
  </si>
  <si>
    <t>_____€/an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</si>
</sst>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"/>
      <family val="2"/>
    </font>
    <font>
      <b/>
      <sz val="16"/>
      <color rgb="FF000000"/>
      <name val="Aptos"/>
      <family val="2"/>
    </font>
    <font>
      <sz val="16"/>
      <color theme="1"/>
      <name val="Aptos"/>
      <family val="2"/>
    </font>
    <font>
      <b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0" borderId="1" xfId="0" applyBorder="1"/>
    <xf numFmtId="0" fontId="1" fillId="0" borderId="1" xfId="0" applyFont="1" applyBorder="1"/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1" fillId="4" borderId="1" xfId="0" applyFont="1" applyFill="1" applyBorder="1"/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4" fillId="4" borderId="1" xfId="0" applyNumberFormat="1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0" fillId="4" borderId="1" xfId="0" applyFill="1" applyBorder="1"/>
    <xf numFmtId="0" fontId="4" fillId="5" borderId="1" xfId="0" applyFont="1" applyFill="1" applyBorder="1" applyAlignment="1">
      <alignment vertical="center" wrapText="1"/>
    </xf>
    <xf numFmtId="0" fontId="1" fillId="5" borderId="1" xfId="0" applyFont="1" applyFill="1" applyBorder="1"/>
    <xf numFmtId="0" fontId="2" fillId="5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B6BD-8B70-4BA6-983E-C040075E9BB5}">
  <dimension ref="A1:C21"/>
  <sheetViews>
    <sheetView tabSelected="1" workbookViewId="0">
      <selection activeCell="C20" sqref="C20"/>
    </sheetView>
  </sheetViews>
  <sheetFormatPr baseColWidth="10" defaultRowHeight="14.4" x14ac:dyDescent="0.3"/>
  <cols>
    <col min="1" max="1" width="39.88671875" customWidth="1"/>
    <col min="2" max="2" width="31.44140625" customWidth="1"/>
    <col min="3" max="3" width="38.5546875" customWidth="1"/>
  </cols>
  <sheetData>
    <row r="1" spans="1:3" ht="21" x14ac:dyDescent="0.4">
      <c r="A1" s="29" t="s">
        <v>18</v>
      </c>
      <c r="B1" s="29"/>
      <c r="C1" s="29"/>
    </row>
    <row r="2" spans="1:3" ht="21" x14ac:dyDescent="0.3">
      <c r="A2" s="1" t="s">
        <v>0</v>
      </c>
      <c r="B2" s="1" t="s">
        <v>1</v>
      </c>
      <c r="C2" s="2" t="s">
        <v>2</v>
      </c>
    </row>
    <row r="3" spans="1:3" ht="42" x14ac:dyDescent="0.3">
      <c r="A3" s="3" t="s">
        <v>3</v>
      </c>
      <c r="B3" s="4"/>
      <c r="C3" s="4"/>
    </row>
    <row r="4" spans="1:3" ht="21" x14ac:dyDescent="0.3">
      <c r="A4" s="5" t="s">
        <v>4</v>
      </c>
      <c r="B4" s="5"/>
      <c r="C4" s="5"/>
    </row>
    <row r="5" spans="1:3" ht="21" x14ac:dyDescent="0.3">
      <c r="A5" s="5" t="s">
        <v>20</v>
      </c>
      <c r="B5" s="5"/>
      <c r="C5" s="5"/>
    </row>
    <row r="6" spans="1:3" ht="21" x14ac:dyDescent="0.3">
      <c r="A6" s="5" t="s">
        <v>5</v>
      </c>
      <c r="B6" s="5"/>
      <c r="C6" s="5"/>
    </row>
    <row r="7" spans="1:3" ht="21" x14ac:dyDescent="0.3">
      <c r="A7" s="5" t="s">
        <v>6</v>
      </c>
      <c r="B7" s="5"/>
      <c r="C7" s="5"/>
    </row>
    <row r="8" spans="1:3" ht="21" x14ac:dyDescent="0.3">
      <c r="A8" s="5" t="s">
        <v>7</v>
      </c>
      <c r="B8" s="5"/>
      <c r="C8" s="5"/>
    </row>
    <row r="9" spans="1:3" ht="42" x14ac:dyDescent="0.3">
      <c r="A9" s="3" t="s">
        <v>21</v>
      </c>
      <c r="B9" s="4"/>
      <c r="C9" s="22">
        <f>SUM(C4:C8)</f>
        <v>0</v>
      </c>
    </row>
    <row r="10" spans="1:3" ht="42" x14ac:dyDescent="0.3">
      <c r="A10" s="3" t="s">
        <v>8</v>
      </c>
      <c r="B10" s="4"/>
      <c r="C10" s="4"/>
    </row>
    <row r="11" spans="1:3" ht="42" x14ac:dyDescent="0.3">
      <c r="A11" s="5" t="s">
        <v>9</v>
      </c>
      <c r="B11" s="5"/>
      <c r="C11" s="5"/>
    </row>
    <row r="12" spans="1:3" ht="21" x14ac:dyDescent="0.3">
      <c r="A12" s="5" t="s">
        <v>10</v>
      </c>
      <c r="B12" s="5"/>
      <c r="C12" s="5"/>
    </row>
    <row r="13" spans="1:3" ht="42" x14ac:dyDescent="0.3">
      <c r="A13" s="5" t="s">
        <v>11</v>
      </c>
      <c r="B13" s="5"/>
      <c r="C13" s="5"/>
    </row>
    <row r="14" spans="1:3" ht="21" x14ac:dyDescent="0.3">
      <c r="A14" s="5" t="s">
        <v>12</v>
      </c>
      <c r="B14" s="5"/>
      <c r="C14" s="5"/>
    </row>
    <row r="15" spans="1:3" ht="21" x14ac:dyDescent="0.3">
      <c r="A15" s="5" t="s">
        <v>13</v>
      </c>
      <c r="B15" s="5"/>
      <c r="C15" s="5"/>
    </row>
    <row r="16" spans="1:3" ht="21" x14ac:dyDescent="0.3">
      <c r="A16" s="5" t="s">
        <v>14</v>
      </c>
      <c r="B16" s="5"/>
      <c r="C16" s="5"/>
    </row>
    <row r="17" spans="1:3" ht="42" x14ac:dyDescent="0.3">
      <c r="A17" s="3" t="s">
        <v>15</v>
      </c>
      <c r="B17" s="4"/>
      <c r="C17" s="22">
        <f>SUM(C11:C16)</f>
        <v>0</v>
      </c>
    </row>
    <row r="18" spans="1:3" ht="21" x14ac:dyDescent="0.3">
      <c r="A18" s="3"/>
      <c r="B18" s="4"/>
      <c r="C18" s="6"/>
    </row>
    <row r="19" spans="1:3" ht="21" x14ac:dyDescent="0.3">
      <c r="A19" s="3" t="s">
        <v>16</v>
      </c>
      <c r="B19" s="4"/>
      <c r="C19" s="22">
        <f>C9+C17</f>
        <v>0</v>
      </c>
    </row>
    <row r="20" spans="1:3" ht="21" x14ac:dyDescent="0.3">
      <c r="A20" s="3" t="s">
        <v>17</v>
      </c>
      <c r="B20" s="4"/>
      <c r="C20" s="5"/>
    </row>
    <row r="21" spans="1:3" ht="42" x14ac:dyDescent="0.3">
      <c r="A21" s="3" t="s">
        <v>19</v>
      </c>
      <c r="B21" s="4"/>
      <c r="C21" s="22" t="e">
        <f>C19/C20</f>
        <v>#DIV/0!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36B45-066C-4C38-BC83-9BDA3A869B62}">
  <dimension ref="A1:F17"/>
  <sheetViews>
    <sheetView workbookViewId="0">
      <selection activeCell="B7" sqref="B7"/>
    </sheetView>
  </sheetViews>
  <sheetFormatPr baseColWidth="10" defaultRowHeight="14.4" x14ac:dyDescent="0.3"/>
  <cols>
    <col min="1" max="1" width="39.109375" customWidth="1"/>
    <col min="2" max="2" width="24.6640625" bestFit="1" customWidth="1"/>
    <col min="3" max="3" width="22.44140625" bestFit="1" customWidth="1"/>
    <col min="4" max="4" width="33.33203125" bestFit="1" customWidth="1"/>
    <col min="5" max="5" width="19.21875" bestFit="1" customWidth="1"/>
  </cols>
  <sheetData>
    <row r="1" spans="1:6" ht="21" x14ac:dyDescent="0.4">
      <c r="A1" s="30" t="s">
        <v>41</v>
      </c>
      <c r="B1" s="30"/>
      <c r="C1" s="30"/>
      <c r="D1" s="30"/>
      <c r="E1" s="30"/>
      <c r="F1" s="30"/>
    </row>
    <row r="2" spans="1:6" ht="21" x14ac:dyDescent="0.3">
      <c r="A2" s="7" t="s">
        <v>22</v>
      </c>
      <c r="B2" s="7" t="s">
        <v>23</v>
      </c>
      <c r="C2" s="7" t="s">
        <v>61</v>
      </c>
      <c r="D2" s="7" t="s">
        <v>62</v>
      </c>
      <c r="E2" s="7" t="s">
        <v>24</v>
      </c>
      <c r="F2" s="8" t="s">
        <v>25</v>
      </c>
    </row>
    <row r="3" spans="1:6" ht="42" x14ac:dyDescent="0.3">
      <c r="A3" s="3" t="s">
        <v>26</v>
      </c>
      <c r="B3" s="4"/>
      <c r="C3" s="4"/>
      <c r="D3" s="4"/>
      <c r="E3" s="4"/>
      <c r="F3" s="4"/>
    </row>
    <row r="4" spans="1:6" ht="21" x14ac:dyDescent="0.3">
      <c r="A4" s="5" t="s">
        <v>27</v>
      </c>
      <c r="B4" s="5"/>
      <c r="C4" s="5"/>
      <c r="D4" s="5"/>
      <c r="E4" s="5"/>
      <c r="F4" s="5" t="s">
        <v>28</v>
      </c>
    </row>
    <row r="5" spans="1:6" ht="21" x14ac:dyDescent="0.3">
      <c r="A5" s="5" t="s">
        <v>29</v>
      </c>
      <c r="B5" s="5"/>
      <c r="C5" s="5"/>
      <c r="D5" s="5"/>
      <c r="E5" s="5"/>
      <c r="F5" s="5" t="s">
        <v>28</v>
      </c>
    </row>
    <row r="6" spans="1:6" ht="21" x14ac:dyDescent="0.3">
      <c r="A6" s="5" t="s">
        <v>30</v>
      </c>
      <c r="B6" s="5"/>
      <c r="C6" s="5"/>
      <c r="D6" s="5"/>
      <c r="E6" s="5"/>
      <c r="F6" s="5" t="s">
        <v>28</v>
      </c>
    </row>
    <row r="7" spans="1:6" ht="21" x14ac:dyDescent="0.3">
      <c r="A7" s="3" t="s">
        <v>31</v>
      </c>
      <c r="B7" s="22">
        <f>SUM(B3:B6)</f>
        <v>0</v>
      </c>
      <c r="C7" s="4"/>
      <c r="D7" s="4"/>
      <c r="E7" s="4"/>
      <c r="F7" s="4"/>
    </row>
    <row r="8" spans="1:6" ht="42" x14ac:dyDescent="0.3">
      <c r="A8" s="3" t="s">
        <v>32</v>
      </c>
      <c r="B8" s="4"/>
      <c r="C8" s="4"/>
      <c r="D8" s="4"/>
      <c r="E8" s="4"/>
      <c r="F8" s="4"/>
    </row>
    <row r="9" spans="1:6" ht="21" x14ac:dyDescent="0.3">
      <c r="A9" s="5" t="s">
        <v>33</v>
      </c>
      <c r="B9" s="5"/>
      <c r="C9" s="5"/>
      <c r="D9" s="5"/>
      <c r="E9" s="5"/>
      <c r="F9" s="5" t="s">
        <v>28</v>
      </c>
    </row>
    <row r="10" spans="1:6" ht="42" x14ac:dyDescent="0.3">
      <c r="A10" s="5" t="s">
        <v>34</v>
      </c>
      <c r="B10" s="5"/>
      <c r="C10" s="5"/>
      <c r="D10" s="5"/>
      <c r="E10" s="5"/>
      <c r="F10" s="5" t="s">
        <v>28</v>
      </c>
    </row>
    <row r="11" spans="1:6" ht="21" x14ac:dyDescent="0.3">
      <c r="A11" s="5" t="s">
        <v>35</v>
      </c>
      <c r="B11" s="5"/>
      <c r="C11" s="5"/>
      <c r="D11" s="5"/>
      <c r="E11" s="5"/>
      <c r="F11" s="5" t="s">
        <v>28</v>
      </c>
    </row>
    <row r="12" spans="1:6" ht="21" x14ac:dyDescent="0.3">
      <c r="A12" s="3" t="s">
        <v>36</v>
      </c>
      <c r="B12" s="22">
        <f>SUM(B9:B11)</f>
        <v>0</v>
      </c>
      <c r="C12" s="4"/>
      <c r="D12" s="4"/>
      <c r="E12" s="4"/>
      <c r="F12" s="4"/>
    </row>
    <row r="13" spans="1:6" ht="42" x14ac:dyDescent="0.3">
      <c r="A13" s="3" t="s">
        <v>37</v>
      </c>
      <c r="B13" s="4"/>
      <c r="C13" s="4"/>
      <c r="D13" s="4"/>
      <c r="E13" s="4"/>
      <c r="F13" s="4"/>
    </row>
    <row r="14" spans="1:6" ht="21" x14ac:dyDescent="0.3">
      <c r="A14" s="5" t="s">
        <v>38</v>
      </c>
      <c r="B14" s="5"/>
      <c r="C14" s="5"/>
      <c r="D14" s="5"/>
      <c r="E14" s="5"/>
      <c r="F14" s="5" t="s">
        <v>28</v>
      </c>
    </row>
    <row r="15" spans="1:6" ht="21" x14ac:dyDescent="0.3">
      <c r="A15" s="5" t="s">
        <v>39</v>
      </c>
      <c r="B15" s="5"/>
      <c r="C15" s="5"/>
      <c r="D15" s="5"/>
      <c r="E15" s="5"/>
      <c r="F15" s="5" t="s">
        <v>28</v>
      </c>
    </row>
    <row r="16" spans="1:6" ht="21" x14ac:dyDescent="0.3">
      <c r="A16" s="3" t="s">
        <v>40</v>
      </c>
      <c r="B16" s="22">
        <f>SUM(B14:B15)</f>
        <v>0</v>
      </c>
      <c r="C16" s="4"/>
      <c r="D16" s="4"/>
      <c r="E16" s="4"/>
      <c r="F16" s="4"/>
    </row>
    <row r="17" spans="1:6" ht="21" x14ac:dyDescent="0.3">
      <c r="A17" s="3" t="s">
        <v>42</v>
      </c>
      <c r="B17" s="22">
        <f>SUM(B16+B12+B7)</f>
        <v>0</v>
      </c>
      <c r="C17" s="4"/>
      <c r="D17" s="4"/>
      <c r="E17" s="4"/>
      <c r="F17" s="4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85F52-6960-4EDF-872C-118F6731CE0E}">
  <dimension ref="A1:E19"/>
  <sheetViews>
    <sheetView workbookViewId="0">
      <selection activeCell="H12" sqref="H12"/>
    </sheetView>
  </sheetViews>
  <sheetFormatPr baseColWidth="10" defaultRowHeight="14.4" x14ac:dyDescent="0.3"/>
  <cols>
    <col min="1" max="1" width="53.33203125" bestFit="1" customWidth="1"/>
    <col min="2" max="2" width="19.5546875" customWidth="1"/>
    <col min="3" max="3" width="22.109375" customWidth="1"/>
    <col min="4" max="4" width="24.77734375" customWidth="1"/>
    <col min="5" max="5" width="17.88671875" customWidth="1"/>
  </cols>
  <sheetData>
    <row r="1" spans="1:5" ht="21" x14ac:dyDescent="0.4">
      <c r="A1" s="26" t="s">
        <v>43</v>
      </c>
      <c r="B1" s="27"/>
      <c r="C1" s="27"/>
      <c r="D1" s="27"/>
      <c r="E1" s="28"/>
    </row>
    <row r="2" spans="1:5" ht="21" x14ac:dyDescent="0.4">
      <c r="A2" s="15" t="s">
        <v>55</v>
      </c>
      <c r="B2" s="23"/>
      <c r="C2" s="23"/>
      <c r="D2" s="23"/>
      <c r="E2" s="9"/>
    </row>
    <row r="3" spans="1:5" ht="42" x14ac:dyDescent="0.3">
      <c r="A3" s="16" t="s">
        <v>44</v>
      </c>
      <c r="B3" s="3" t="s">
        <v>45</v>
      </c>
      <c r="C3" s="3" t="s">
        <v>46</v>
      </c>
      <c r="D3" s="3" t="s">
        <v>47</v>
      </c>
      <c r="E3" s="19"/>
    </row>
    <row r="4" spans="1:5" ht="21" x14ac:dyDescent="0.4">
      <c r="A4" s="16" t="s">
        <v>56</v>
      </c>
      <c r="B4" s="5"/>
      <c r="C4" s="5"/>
      <c r="D4" s="21">
        <f>B4-C4</f>
        <v>0</v>
      </c>
      <c r="E4" s="5" t="s">
        <v>48</v>
      </c>
    </row>
    <row r="5" spans="1:5" ht="21" x14ac:dyDescent="0.4">
      <c r="A5" s="16" t="s">
        <v>63</v>
      </c>
      <c r="B5" s="5"/>
      <c r="C5" s="5"/>
      <c r="D5" s="21">
        <f>B5-C5</f>
        <v>0</v>
      </c>
      <c r="E5" s="5" t="s">
        <v>49</v>
      </c>
    </row>
    <row r="6" spans="1:5" ht="42" x14ac:dyDescent="0.4">
      <c r="A6" s="16" t="s">
        <v>64</v>
      </c>
      <c r="B6" s="4"/>
      <c r="C6" s="4"/>
      <c r="D6" s="21">
        <f>(B5*B4)-C5*C4</f>
        <v>0</v>
      </c>
      <c r="E6" s="3" t="s">
        <v>50</v>
      </c>
    </row>
    <row r="7" spans="1:5" ht="21" x14ac:dyDescent="0.4">
      <c r="A7" s="16" t="s">
        <v>65</v>
      </c>
      <c r="B7" s="24"/>
      <c r="C7" s="25"/>
      <c r="D7" s="4"/>
      <c r="E7" s="10" t="s">
        <v>58</v>
      </c>
    </row>
    <row r="8" spans="1:5" ht="21" x14ac:dyDescent="0.4">
      <c r="A8" s="16" t="s">
        <v>57</v>
      </c>
      <c r="B8" s="11"/>
      <c r="C8" s="12"/>
      <c r="D8" s="20">
        <f>D6*B7</f>
        <v>0</v>
      </c>
      <c r="E8" s="13" t="s">
        <v>59</v>
      </c>
    </row>
    <row r="9" spans="1:5" ht="21" x14ac:dyDescent="0.4">
      <c r="A9" s="17"/>
      <c r="B9" s="4"/>
      <c r="C9" s="4"/>
      <c r="D9" s="4"/>
      <c r="E9" s="14"/>
    </row>
    <row r="10" spans="1:5" ht="21" x14ac:dyDescent="0.4">
      <c r="A10" s="16" t="s">
        <v>51</v>
      </c>
      <c r="B10" s="4"/>
      <c r="C10" s="4"/>
      <c r="D10" s="4"/>
      <c r="E10" s="14"/>
    </row>
    <row r="11" spans="1:5" ht="21" x14ac:dyDescent="0.4">
      <c r="A11" s="18" t="s">
        <v>66</v>
      </c>
      <c r="B11" s="5"/>
      <c r="C11" s="5"/>
      <c r="D11" s="21">
        <f>B11-C11</f>
        <v>0</v>
      </c>
      <c r="E11" s="3" t="s">
        <v>69</v>
      </c>
    </row>
    <row r="12" spans="1:5" ht="21" x14ac:dyDescent="0.4">
      <c r="A12" s="18" t="s">
        <v>67</v>
      </c>
      <c r="B12" s="5"/>
      <c r="C12" s="5"/>
      <c r="D12" s="21">
        <f t="shared" ref="D12:D13" si="0">B12-C12</f>
        <v>0</v>
      </c>
      <c r="E12" s="3" t="s">
        <v>69</v>
      </c>
    </row>
    <row r="13" spans="1:5" ht="21" x14ac:dyDescent="0.4">
      <c r="A13" s="18" t="s">
        <v>68</v>
      </c>
      <c r="B13" s="5"/>
      <c r="C13" s="5"/>
      <c r="D13" s="21">
        <f t="shared" si="0"/>
        <v>0</v>
      </c>
      <c r="E13" s="3" t="s">
        <v>69</v>
      </c>
    </row>
    <row r="14" spans="1:5" ht="21" x14ac:dyDescent="0.4">
      <c r="A14" s="16" t="s">
        <v>52</v>
      </c>
      <c r="B14" s="20">
        <f>SUM(B11:B13)</f>
        <v>0</v>
      </c>
      <c r="C14" s="20">
        <f>SUM(C11:C13)</f>
        <v>0</v>
      </c>
      <c r="D14" s="21">
        <f>SUM(D11:D13)</f>
        <v>0</v>
      </c>
      <c r="E14" s="3" t="s">
        <v>69</v>
      </c>
    </row>
    <row r="15" spans="1:5" ht="21" x14ac:dyDescent="0.4">
      <c r="A15" s="17"/>
      <c r="B15" s="4"/>
      <c r="C15" s="4"/>
      <c r="D15" s="4"/>
      <c r="E15" s="14"/>
    </row>
    <row r="16" spans="1:5" ht="42" x14ac:dyDescent="0.4">
      <c r="A16" s="16" t="s">
        <v>53</v>
      </c>
      <c r="B16" s="4"/>
      <c r="C16" s="4"/>
      <c r="D16" s="4"/>
      <c r="E16" s="14"/>
    </row>
    <row r="17" spans="1:5" ht="42" x14ac:dyDescent="0.3">
      <c r="A17" s="18" t="s">
        <v>60</v>
      </c>
      <c r="B17" s="4"/>
      <c r="C17" s="20">
        <f>D6</f>
        <v>0</v>
      </c>
      <c r="D17" s="20">
        <f>C17*50</f>
        <v>0</v>
      </c>
      <c r="E17" s="3" t="s">
        <v>69</v>
      </c>
    </row>
    <row r="18" spans="1:5" ht="21" x14ac:dyDescent="0.3">
      <c r="A18" s="17"/>
      <c r="B18" s="4"/>
      <c r="C18" s="4"/>
      <c r="D18" s="19"/>
      <c r="E18" s="4"/>
    </row>
    <row r="19" spans="1:5" ht="21" x14ac:dyDescent="0.3">
      <c r="A19" s="16" t="s">
        <v>54</v>
      </c>
      <c r="B19" s="4"/>
      <c r="C19" s="4"/>
      <c r="D19" s="20">
        <f>D8+D14+D17</f>
        <v>0</v>
      </c>
      <c r="E19" s="3" t="s">
        <v>69</v>
      </c>
    </row>
  </sheetData>
  <mergeCells count="3">
    <mergeCell ref="B2:D2"/>
    <mergeCell ref="B7:C7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NL 5 prix de revient</vt:lpstr>
      <vt:lpstr>NL 8 objectif EBE</vt:lpstr>
      <vt:lpstr>NL 15 calc gain potentiel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CAVALLI</dc:creator>
  <cp:lastModifiedBy>Gilles CAVALLI</cp:lastModifiedBy>
  <dcterms:created xsi:type="dcterms:W3CDTF">2026-03-17T23:54:58Z</dcterms:created>
  <dcterms:modified xsi:type="dcterms:W3CDTF">2026-07-14T05:34:10Z</dcterms:modified>
</cp:coreProperties>
</file>